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TIRAGRAM\Desktop\"/>
    </mc:Choice>
  </mc:AlternateContent>
  <bookViews>
    <workbookView xWindow="0" yWindow="0" windowWidth="11340" windowHeight="412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E58" i="1" l="1"/>
  <c r="E45" i="1"/>
  <c r="K24" i="1"/>
  <c r="J24" i="1"/>
  <c r="I24" i="1"/>
  <c r="H24" i="1"/>
  <c r="G24" i="1"/>
  <c r="F24" i="1"/>
  <c r="E24" i="1"/>
  <c r="D24" i="1"/>
  <c r="C24" i="1"/>
  <c r="K16" i="1"/>
  <c r="G16" i="1"/>
  <c r="H16" i="1"/>
  <c r="I16" i="1"/>
  <c r="J16" i="1"/>
  <c r="F16" i="1"/>
  <c r="E16" i="1"/>
  <c r="D16" i="1"/>
  <c r="C16" i="1"/>
  <c r="K7" i="1"/>
  <c r="J7" i="1"/>
  <c r="I7" i="1"/>
  <c r="H7" i="1"/>
  <c r="G7" i="1"/>
  <c r="F7" i="1"/>
  <c r="E7" i="1"/>
  <c r="D7" i="1"/>
  <c r="C7" i="1"/>
  <c r="C8" i="1" l="1"/>
  <c r="E25" i="1"/>
  <c r="E8" i="1"/>
  <c r="C25" i="1"/>
  <c r="E17" i="1"/>
  <c r="C17" i="1"/>
  <c r="K97" i="1"/>
  <c r="J97" i="1"/>
  <c r="I97" i="1"/>
  <c r="H97" i="1"/>
  <c r="G97" i="1"/>
  <c r="F97" i="1"/>
  <c r="E97" i="1"/>
  <c r="D97" i="1"/>
  <c r="C97" i="1"/>
  <c r="E98" i="1" l="1"/>
  <c r="C98" i="1"/>
  <c r="K84" i="1"/>
  <c r="J84" i="1"/>
  <c r="I84" i="1"/>
  <c r="H84" i="1"/>
  <c r="G84" i="1"/>
  <c r="F84" i="1"/>
  <c r="E84" i="1"/>
  <c r="D84" i="1"/>
  <c r="C84" i="1"/>
  <c r="E85" i="1" l="1"/>
  <c r="C85" i="1"/>
  <c r="F45" i="1"/>
  <c r="K58" i="1"/>
  <c r="J58" i="1"/>
  <c r="I58" i="1"/>
  <c r="H58" i="1"/>
  <c r="G58" i="1"/>
  <c r="F58" i="1"/>
  <c r="D58" i="1"/>
  <c r="C58" i="1"/>
  <c r="K71" i="1"/>
  <c r="J71" i="1"/>
  <c r="I71" i="1"/>
  <c r="H71" i="1"/>
  <c r="G71" i="1"/>
  <c r="F71" i="1"/>
  <c r="E71" i="1"/>
  <c r="D71" i="1"/>
  <c r="C71" i="1"/>
  <c r="E72" i="1" l="1"/>
  <c r="E59" i="1"/>
  <c r="C72" i="1"/>
  <c r="C59" i="1"/>
  <c r="G45" i="1" l="1"/>
  <c r="H45" i="1"/>
  <c r="I45" i="1"/>
  <c r="J45" i="1"/>
  <c r="K45" i="1"/>
  <c r="D45" i="1"/>
  <c r="C45" i="1"/>
  <c r="C46" i="1" s="1"/>
  <c r="E46" i="1" l="1"/>
  <c r="D33" i="1"/>
  <c r="E33" i="1"/>
  <c r="F33" i="1"/>
  <c r="G33" i="1"/>
  <c r="H33" i="1"/>
  <c r="I33" i="1"/>
  <c r="J33" i="1"/>
  <c r="K33" i="1"/>
  <c r="C33" i="1"/>
  <c r="C34" i="1" s="1"/>
  <c r="E34" i="1" l="1"/>
</calcChain>
</file>

<file path=xl/sharedStrings.xml><?xml version="1.0" encoding="utf-8"?>
<sst xmlns="http://schemas.openxmlformats.org/spreadsheetml/2006/main" count="181" uniqueCount="30">
  <si>
    <t>Delegación</t>
  </si>
  <si>
    <t>Centro</t>
  </si>
  <si>
    <t>Mujeres</t>
  </si>
  <si>
    <t>Hombres</t>
  </si>
  <si>
    <t>Menores de 18</t>
  </si>
  <si>
    <t>18 - 20 años</t>
  </si>
  <si>
    <t>21 - 30 años</t>
  </si>
  <si>
    <t>31 - 40 años</t>
  </si>
  <si>
    <t>41 - 50 años</t>
  </si>
  <si>
    <t>51 - 60 años</t>
  </si>
  <si>
    <t>Más de 60</t>
  </si>
  <si>
    <t>Norte</t>
  </si>
  <si>
    <t>Oriente</t>
  </si>
  <si>
    <t>Poniente</t>
  </si>
  <si>
    <t>Año</t>
  </si>
  <si>
    <t>Total</t>
  </si>
  <si>
    <t>Sur</t>
  </si>
  <si>
    <t>Comisaría Norte</t>
  </si>
  <si>
    <t>Comisaría Sur</t>
  </si>
  <si>
    <t>Menores</t>
  </si>
  <si>
    <t>Totales</t>
  </si>
  <si>
    <r>
      <rPr>
        <b/>
        <sz val="14"/>
        <color theme="1"/>
        <rFont val="Calibri"/>
        <family val="2"/>
        <scheme val="minor"/>
      </rPr>
      <t>2008</t>
    </r>
    <r>
      <rPr>
        <b/>
        <sz val="11"/>
        <color theme="1"/>
        <rFont val="Calibri"/>
        <family val="2"/>
        <scheme val="minor"/>
      </rPr>
      <t xml:space="preserve">
278 Remitidos</t>
    </r>
  </si>
  <si>
    <r>
      <rPr>
        <b/>
        <sz val="14"/>
        <color theme="1"/>
        <rFont val="Calibri"/>
        <family val="2"/>
        <scheme val="minor"/>
      </rPr>
      <t>2009</t>
    </r>
    <r>
      <rPr>
        <b/>
        <sz val="11"/>
        <color theme="1"/>
        <rFont val="Calibri"/>
        <family val="2"/>
        <scheme val="minor"/>
      </rPr>
      <t xml:space="preserve">
127 Remitidos</t>
    </r>
  </si>
  <si>
    <r>
      <rPr>
        <b/>
        <sz val="14"/>
        <color theme="1"/>
        <rFont val="Calibri"/>
        <family val="2"/>
        <scheme val="minor"/>
      </rPr>
      <t>2010</t>
    </r>
    <r>
      <rPr>
        <b/>
        <sz val="11"/>
        <color theme="1"/>
        <rFont val="Calibri"/>
        <family val="2"/>
        <scheme val="minor"/>
      </rPr>
      <t xml:space="preserve">
122 Remitidos</t>
    </r>
  </si>
  <si>
    <r>
      <rPr>
        <b/>
        <sz val="14"/>
        <color theme="1"/>
        <rFont val="Calibri"/>
        <family val="2"/>
        <scheme val="minor"/>
      </rPr>
      <t>2011</t>
    </r>
    <r>
      <rPr>
        <b/>
        <sz val="11"/>
        <color theme="1"/>
        <rFont val="Calibri"/>
        <family val="2"/>
        <scheme val="minor"/>
      </rPr>
      <t xml:space="preserve">
137 Remitidos</t>
    </r>
  </si>
  <si>
    <r>
      <rPr>
        <b/>
        <sz val="14"/>
        <color theme="1"/>
        <rFont val="Calibri"/>
        <family val="2"/>
        <scheme val="minor"/>
      </rPr>
      <t>2012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569 Remitidos</t>
    </r>
  </si>
  <si>
    <r>
      <rPr>
        <b/>
        <sz val="14"/>
        <color theme="1"/>
        <rFont val="Calibri"/>
        <family val="2"/>
        <scheme val="minor"/>
      </rPr>
      <t>2013</t>
    </r>
    <r>
      <rPr>
        <b/>
        <sz val="11"/>
        <color theme="1"/>
        <rFont val="Calibri"/>
        <family val="2"/>
        <scheme val="minor"/>
      </rPr>
      <t xml:space="preserve">
1,050 Remitidos</t>
    </r>
  </si>
  <si>
    <r>
      <rPr>
        <b/>
        <sz val="14"/>
        <color theme="1"/>
        <rFont val="Calibri"/>
        <family val="2"/>
        <scheme val="minor"/>
      </rPr>
      <t>2014</t>
    </r>
    <r>
      <rPr>
        <b/>
        <sz val="11"/>
        <color theme="1"/>
        <rFont val="Calibri"/>
        <family val="2"/>
        <scheme val="minor"/>
      </rPr>
      <t xml:space="preserve">
533 Remitidos</t>
    </r>
  </si>
  <si>
    <r>
      <rPr>
        <b/>
        <sz val="14"/>
        <color theme="1"/>
        <rFont val="Calibri"/>
        <family val="2"/>
        <scheme val="minor"/>
      </rPr>
      <t>2015</t>
    </r>
    <r>
      <rPr>
        <b/>
        <sz val="11"/>
        <color theme="1"/>
        <rFont val="Calibri"/>
        <family val="2"/>
        <scheme val="minor"/>
      </rPr>
      <t xml:space="preserve">
12 Remitidos</t>
    </r>
  </si>
  <si>
    <r>
      <rPr>
        <b/>
        <sz val="14"/>
        <color theme="1"/>
        <rFont val="Calibri"/>
        <family val="2"/>
        <scheme val="minor"/>
      </rPr>
      <t>2016</t>
    </r>
    <r>
      <rPr>
        <b/>
        <sz val="11"/>
        <color theme="1"/>
        <rFont val="Calibri"/>
        <family val="2"/>
        <scheme val="minor"/>
      </rPr>
      <t xml:space="preserve">
67 Remitidos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</si>
</sst>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3" fillId="2" borderId="28" xfId="0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2" borderId="3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tabSelected="1" workbookViewId="0">
      <selection activeCell="F113" sqref="F113"/>
    </sheetView>
  </sheetViews>
  <sheetFormatPr baseColWidth="10" defaultRowHeight="15" x14ac:dyDescent="0.25"/>
  <sheetData>
    <row r="1" spans="1:11" ht="15.75" thickBot="1" x14ac:dyDescent="0.3">
      <c r="A1" s="21" t="s">
        <v>14</v>
      </c>
      <c r="B1" s="21" t="s">
        <v>0</v>
      </c>
      <c r="C1" s="26" t="s">
        <v>2</v>
      </c>
      <c r="D1" s="27" t="s">
        <v>3</v>
      </c>
      <c r="E1" s="28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30" t="s">
        <v>10</v>
      </c>
    </row>
    <row r="2" spans="1:11" x14ac:dyDescent="0.25">
      <c r="A2" s="66" t="s">
        <v>21</v>
      </c>
      <c r="B2" s="22" t="s">
        <v>1</v>
      </c>
      <c r="C2" s="23">
        <v>11</v>
      </c>
      <c r="D2" s="24">
        <v>46</v>
      </c>
      <c r="E2" s="23">
        <v>3</v>
      </c>
      <c r="F2" s="25">
        <v>11</v>
      </c>
      <c r="G2" s="25">
        <v>28</v>
      </c>
      <c r="H2" s="25">
        <v>9</v>
      </c>
      <c r="I2" s="25">
        <v>6</v>
      </c>
      <c r="J2" s="25">
        <v>0</v>
      </c>
      <c r="K2" s="24">
        <v>0</v>
      </c>
    </row>
    <row r="3" spans="1:11" x14ac:dyDescent="0.25">
      <c r="A3" s="67"/>
      <c r="B3" s="8" t="s">
        <v>11</v>
      </c>
      <c r="C3" s="10">
        <v>15</v>
      </c>
      <c r="D3" s="6">
        <v>75</v>
      </c>
      <c r="E3" s="10">
        <v>3</v>
      </c>
      <c r="F3" s="3">
        <v>11</v>
      </c>
      <c r="G3" s="3">
        <v>34</v>
      </c>
      <c r="H3" s="3">
        <v>23</v>
      </c>
      <c r="I3" s="3">
        <v>15</v>
      </c>
      <c r="J3" s="3">
        <v>4</v>
      </c>
      <c r="K3" s="6">
        <v>0</v>
      </c>
    </row>
    <row r="4" spans="1:11" x14ac:dyDescent="0.25">
      <c r="A4" s="67"/>
      <c r="B4" s="8" t="s">
        <v>12</v>
      </c>
      <c r="C4" s="10">
        <v>12</v>
      </c>
      <c r="D4" s="6">
        <v>41</v>
      </c>
      <c r="E4" s="10">
        <v>4</v>
      </c>
      <c r="F4" s="3">
        <v>9</v>
      </c>
      <c r="G4" s="3">
        <v>19</v>
      </c>
      <c r="H4" s="3">
        <v>16</v>
      </c>
      <c r="I4" s="3">
        <v>4</v>
      </c>
      <c r="J4" s="3">
        <v>1</v>
      </c>
      <c r="K4" s="6">
        <v>0</v>
      </c>
    </row>
    <row r="5" spans="1:11" x14ac:dyDescent="0.25">
      <c r="A5" s="67"/>
      <c r="B5" s="8" t="s">
        <v>13</v>
      </c>
      <c r="C5" s="10">
        <v>4</v>
      </c>
      <c r="D5" s="6">
        <v>30</v>
      </c>
      <c r="E5" s="10">
        <v>0</v>
      </c>
      <c r="F5" s="3">
        <v>3</v>
      </c>
      <c r="G5" s="3">
        <v>17</v>
      </c>
      <c r="H5" s="3">
        <v>6</v>
      </c>
      <c r="I5" s="3">
        <v>3</v>
      </c>
      <c r="J5" s="3">
        <v>3</v>
      </c>
      <c r="K5" s="6">
        <v>2</v>
      </c>
    </row>
    <row r="6" spans="1:11" x14ac:dyDescent="0.25">
      <c r="A6" s="67"/>
      <c r="B6" s="8" t="s">
        <v>16</v>
      </c>
      <c r="C6" s="10">
        <v>7</v>
      </c>
      <c r="D6" s="6">
        <v>37</v>
      </c>
      <c r="E6" s="10">
        <v>2</v>
      </c>
      <c r="F6" s="3">
        <v>5</v>
      </c>
      <c r="G6" s="3">
        <v>19</v>
      </c>
      <c r="H6" s="3">
        <v>10</v>
      </c>
      <c r="I6" s="3">
        <v>5</v>
      </c>
      <c r="J6" s="3">
        <v>2</v>
      </c>
      <c r="K6" s="6">
        <v>1</v>
      </c>
    </row>
    <row r="7" spans="1:11" ht="15.75" thickBot="1" x14ac:dyDescent="0.3">
      <c r="A7" s="67"/>
      <c r="B7" s="9" t="s">
        <v>15</v>
      </c>
      <c r="C7" s="13">
        <f t="shared" ref="C7:K7" si="0">SUM(C2:C6)</f>
        <v>49</v>
      </c>
      <c r="D7" s="14">
        <f t="shared" si="0"/>
        <v>229</v>
      </c>
      <c r="E7" s="13">
        <f t="shared" si="0"/>
        <v>12</v>
      </c>
      <c r="F7" s="7">
        <f t="shared" si="0"/>
        <v>39</v>
      </c>
      <c r="G7" s="7">
        <f t="shared" si="0"/>
        <v>117</v>
      </c>
      <c r="H7" s="7">
        <f t="shared" si="0"/>
        <v>64</v>
      </c>
      <c r="I7" s="7">
        <f t="shared" si="0"/>
        <v>33</v>
      </c>
      <c r="J7" s="7">
        <f t="shared" si="0"/>
        <v>10</v>
      </c>
      <c r="K7" s="14">
        <f t="shared" si="0"/>
        <v>3</v>
      </c>
    </row>
    <row r="8" spans="1:11" ht="15.75" thickBot="1" x14ac:dyDescent="0.3">
      <c r="A8" s="68"/>
      <c r="B8" s="15" t="s">
        <v>20</v>
      </c>
      <c r="C8" s="56">
        <f>C7+D7</f>
        <v>278</v>
      </c>
      <c r="D8" s="58"/>
      <c r="E8" s="56">
        <f>E7+F7+G7+H7+I7+J7+G8+K7</f>
        <v>278</v>
      </c>
      <c r="F8" s="57"/>
      <c r="G8" s="57"/>
      <c r="H8" s="57"/>
      <c r="I8" s="57"/>
      <c r="J8" s="57"/>
      <c r="K8" s="58"/>
    </row>
    <row r="10" spans="1:11" ht="15.75" thickBot="1" x14ac:dyDescent="0.3"/>
    <row r="11" spans="1:11" ht="15.75" thickBot="1" x14ac:dyDescent="0.3">
      <c r="A11" s="21" t="s">
        <v>14</v>
      </c>
      <c r="B11" s="21" t="s">
        <v>0</v>
      </c>
      <c r="C11" s="26" t="s">
        <v>2</v>
      </c>
      <c r="D11" s="27" t="s">
        <v>3</v>
      </c>
      <c r="E11" s="28" t="s">
        <v>4</v>
      </c>
      <c r="F11" s="29" t="s">
        <v>5</v>
      </c>
      <c r="G11" s="29" t="s">
        <v>6</v>
      </c>
      <c r="H11" s="29" t="s">
        <v>7</v>
      </c>
      <c r="I11" s="29" t="s">
        <v>8</v>
      </c>
      <c r="J11" s="29" t="s">
        <v>9</v>
      </c>
      <c r="K11" s="30" t="s">
        <v>10</v>
      </c>
    </row>
    <row r="12" spans="1:11" x14ac:dyDescent="0.25">
      <c r="A12" s="59" t="s">
        <v>22</v>
      </c>
      <c r="B12" s="22" t="s">
        <v>1</v>
      </c>
      <c r="C12" s="23">
        <v>17</v>
      </c>
      <c r="D12" s="24">
        <v>69</v>
      </c>
      <c r="E12" s="23">
        <v>0</v>
      </c>
      <c r="F12" s="25">
        <v>22</v>
      </c>
      <c r="G12" s="25">
        <v>50</v>
      </c>
      <c r="H12" s="25">
        <v>10</v>
      </c>
      <c r="I12" s="25">
        <v>2</v>
      </c>
      <c r="J12" s="25">
        <v>2</v>
      </c>
      <c r="K12" s="24">
        <v>0</v>
      </c>
    </row>
    <row r="13" spans="1:11" x14ac:dyDescent="0.25">
      <c r="A13" s="60"/>
      <c r="B13" s="8" t="s">
        <v>11</v>
      </c>
      <c r="C13" s="10">
        <v>0</v>
      </c>
      <c r="D13" s="6">
        <v>1</v>
      </c>
      <c r="E13" s="10">
        <v>0</v>
      </c>
      <c r="F13" s="3">
        <v>0</v>
      </c>
      <c r="G13" s="3">
        <v>1</v>
      </c>
      <c r="H13" s="3">
        <v>0</v>
      </c>
      <c r="I13" s="3">
        <v>0</v>
      </c>
      <c r="J13" s="3">
        <v>0</v>
      </c>
      <c r="K13" s="6">
        <v>0</v>
      </c>
    </row>
    <row r="14" spans="1:11" x14ac:dyDescent="0.25">
      <c r="A14" s="60"/>
      <c r="B14" s="8" t="s">
        <v>12</v>
      </c>
      <c r="C14" s="10">
        <v>0</v>
      </c>
      <c r="D14" s="6">
        <v>8</v>
      </c>
      <c r="E14" s="10">
        <v>0</v>
      </c>
      <c r="F14" s="3">
        <v>1</v>
      </c>
      <c r="G14" s="3">
        <v>7</v>
      </c>
      <c r="H14" s="3">
        <v>0</v>
      </c>
      <c r="I14" s="3">
        <v>0</v>
      </c>
      <c r="J14" s="3">
        <v>0</v>
      </c>
      <c r="K14" s="6">
        <v>0</v>
      </c>
    </row>
    <row r="15" spans="1:11" x14ac:dyDescent="0.25">
      <c r="A15" s="60"/>
      <c r="B15" s="8" t="s">
        <v>13</v>
      </c>
      <c r="C15" s="10">
        <v>2</v>
      </c>
      <c r="D15" s="6">
        <v>30</v>
      </c>
      <c r="E15" s="10">
        <v>0</v>
      </c>
      <c r="F15" s="3">
        <v>13</v>
      </c>
      <c r="G15" s="3">
        <v>17</v>
      </c>
      <c r="H15" s="3">
        <v>2</v>
      </c>
      <c r="I15" s="3">
        <v>0</v>
      </c>
      <c r="J15" s="3">
        <v>0</v>
      </c>
      <c r="K15" s="6">
        <v>0</v>
      </c>
    </row>
    <row r="16" spans="1:11" ht="15.75" thickBot="1" x14ac:dyDescent="0.3">
      <c r="A16" s="60"/>
      <c r="B16" s="9" t="s">
        <v>15</v>
      </c>
      <c r="C16" s="13">
        <f>SUM(C12:C15)</f>
        <v>19</v>
      </c>
      <c r="D16" s="14">
        <f>SUM(D12:D15)</f>
        <v>108</v>
      </c>
      <c r="E16" s="13">
        <f>SUM(E12:E15)</f>
        <v>0</v>
      </c>
      <c r="F16" s="7">
        <f>SUM(F12:F15)</f>
        <v>36</v>
      </c>
      <c r="G16" s="7">
        <f t="shared" ref="G16:J16" si="1">SUM(G12:G15)</f>
        <v>75</v>
      </c>
      <c r="H16" s="7">
        <f t="shared" si="1"/>
        <v>12</v>
      </c>
      <c r="I16" s="7">
        <f t="shared" si="1"/>
        <v>2</v>
      </c>
      <c r="J16" s="7">
        <f t="shared" si="1"/>
        <v>2</v>
      </c>
      <c r="K16" s="14">
        <f>SUM(K12:K15)</f>
        <v>0</v>
      </c>
    </row>
    <row r="17" spans="1:13" ht="15.75" thickBot="1" x14ac:dyDescent="0.3">
      <c r="A17" s="61"/>
      <c r="B17" s="15" t="s">
        <v>20</v>
      </c>
      <c r="C17" s="56">
        <f>C16+D16</f>
        <v>127</v>
      </c>
      <c r="D17" s="58"/>
      <c r="E17" s="56">
        <f>E16+F16+G16+H16+I16+J16+G17+K16</f>
        <v>127</v>
      </c>
      <c r="F17" s="57"/>
      <c r="G17" s="57"/>
      <c r="H17" s="57"/>
      <c r="I17" s="57"/>
      <c r="J17" s="57"/>
      <c r="K17" s="58"/>
    </row>
    <row r="19" spans="1:13" ht="15.75" thickBot="1" x14ac:dyDescent="0.3"/>
    <row r="20" spans="1:13" ht="15.75" thickBot="1" x14ac:dyDescent="0.3">
      <c r="A20" s="21" t="s">
        <v>14</v>
      </c>
      <c r="B20" s="21" t="s">
        <v>0</v>
      </c>
      <c r="C20" s="26" t="s">
        <v>2</v>
      </c>
      <c r="D20" s="27" t="s">
        <v>3</v>
      </c>
      <c r="E20" s="28" t="s">
        <v>4</v>
      </c>
      <c r="F20" s="29" t="s">
        <v>5</v>
      </c>
      <c r="G20" s="29" t="s">
        <v>6</v>
      </c>
      <c r="H20" s="29" t="s">
        <v>7</v>
      </c>
      <c r="I20" s="29" t="s">
        <v>8</v>
      </c>
      <c r="J20" s="29" t="s">
        <v>9</v>
      </c>
      <c r="K20" s="30" t="s">
        <v>10</v>
      </c>
    </row>
    <row r="21" spans="1:13" x14ac:dyDescent="0.25">
      <c r="A21" s="59" t="s">
        <v>23</v>
      </c>
      <c r="B21" s="22" t="s">
        <v>1</v>
      </c>
      <c r="C21" s="23">
        <v>19</v>
      </c>
      <c r="D21" s="24">
        <v>35</v>
      </c>
      <c r="E21" s="23">
        <v>0</v>
      </c>
      <c r="F21" s="25">
        <v>6</v>
      </c>
      <c r="G21" s="25">
        <v>31</v>
      </c>
      <c r="H21" s="25">
        <v>8</v>
      </c>
      <c r="I21" s="25">
        <v>9</v>
      </c>
      <c r="J21" s="25">
        <v>0</v>
      </c>
      <c r="K21" s="24">
        <v>0</v>
      </c>
    </row>
    <row r="22" spans="1:13" x14ac:dyDescent="0.25">
      <c r="A22" s="60"/>
      <c r="B22" s="8" t="s">
        <v>11</v>
      </c>
      <c r="C22" s="10">
        <v>0</v>
      </c>
      <c r="D22" s="6">
        <v>5</v>
      </c>
      <c r="E22" s="10">
        <v>0</v>
      </c>
      <c r="F22" s="3">
        <v>0</v>
      </c>
      <c r="G22" s="3">
        <v>5</v>
      </c>
      <c r="H22" s="3">
        <v>0</v>
      </c>
      <c r="I22" s="3">
        <v>0</v>
      </c>
      <c r="J22" s="3">
        <v>0</v>
      </c>
      <c r="K22" s="6">
        <v>0</v>
      </c>
    </row>
    <row r="23" spans="1:13" x14ac:dyDescent="0.25">
      <c r="A23" s="60"/>
      <c r="B23" s="8" t="s">
        <v>13</v>
      </c>
      <c r="C23" s="10">
        <v>2</v>
      </c>
      <c r="D23" s="6">
        <v>61</v>
      </c>
      <c r="E23" s="10">
        <v>0</v>
      </c>
      <c r="F23" s="3">
        <v>11</v>
      </c>
      <c r="G23" s="3">
        <v>50</v>
      </c>
      <c r="H23" s="3">
        <v>2</v>
      </c>
      <c r="I23" s="3">
        <v>0</v>
      </c>
      <c r="J23" s="3">
        <v>0</v>
      </c>
      <c r="K23" s="6">
        <v>0</v>
      </c>
    </row>
    <row r="24" spans="1:13" ht="15.75" thickBot="1" x14ac:dyDescent="0.3">
      <c r="A24" s="60"/>
      <c r="B24" s="9" t="s">
        <v>15</v>
      </c>
      <c r="C24" s="13">
        <f t="shared" ref="C24:K24" si="2">SUM(C21:C23)</f>
        <v>21</v>
      </c>
      <c r="D24" s="14">
        <f t="shared" si="2"/>
        <v>101</v>
      </c>
      <c r="E24" s="13">
        <f t="shared" si="2"/>
        <v>0</v>
      </c>
      <c r="F24" s="7">
        <f t="shared" si="2"/>
        <v>17</v>
      </c>
      <c r="G24" s="7">
        <f t="shared" si="2"/>
        <v>86</v>
      </c>
      <c r="H24" s="7">
        <f t="shared" si="2"/>
        <v>10</v>
      </c>
      <c r="I24" s="7">
        <f t="shared" si="2"/>
        <v>9</v>
      </c>
      <c r="J24" s="7">
        <f t="shared" si="2"/>
        <v>0</v>
      </c>
      <c r="K24" s="14">
        <f t="shared" si="2"/>
        <v>0</v>
      </c>
    </row>
    <row r="25" spans="1:13" ht="15.75" thickBot="1" x14ac:dyDescent="0.3">
      <c r="A25" s="61"/>
      <c r="B25" s="15" t="s">
        <v>20</v>
      </c>
      <c r="C25" s="56">
        <f>C24+D24</f>
        <v>122</v>
      </c>
      <c r="D25" s="58"/>
      <c r="E25" s="56">
        <f>E24+F24+G24+H24+I24+J24+G25+K24</f>
        <v>122</v>
      </c>
      <c r="F25" s="57"/>
      <c r="G25" s="57"/>
      <c r="H25" s="57"/>
      <c r="I25" s="57"/>
      <c r="J25" s="57"/>
      <c r="K25" s="58"/>
    </row>
    <row r="27" spans="1:13" ht="15.75" thickBot="1" x14ac:dyDescent="0.3"/>
    <row r="28" spans="1:13" s="1" customFormat="1" ht="15.75" thickBot="1" x14ac:dyDescent="0.3">
      <c r="A28" s="21" t="s">
        <v>14</v>
      </c>
      <c r="B28" s="21" t="s">
        <v>0</v>
      </c>
      <c r="C28" s="26" t="s">
        <v>2</v>
      </c>
      <c r="D28" s="27" t="s">
        <v>3</v>
      </c>
      <c r="E28" s="34" t="s">
        <v>4</v>
      </c>
      <c r="F28" s="29" t="s">
        <v>5</v>
      </c>
      <c r="G28" s="29" t="s">
        <v>6</v>
      </c>
      <c r="H28" s="29" t="s">
        <v>7</v>
      </c>
      <c r="I28" s="29" t="s">
        <v>8</v>
      </c>
      <c r="J28" s="29" t="s">
        <v>9</v>
      </c>
      <c r="K28" s="30" t="s">
        <v>10</v>
      </c>
      <c r="L28" s="2"/>
      <c r="M28" s="2"/>
    </row>
    <row r="29" spans="1:13" s="1" customFormat="1" x14ac:dyDescent="0.25">
      <c r="A29" s="63" t="s">
        <v>24</v>
      </c>
      <c r="B29" s="22" t="s">
        <v>1</v>
      </c>
      <c r="C29" s="23">
        <v>37</v>
      </c>
      <c r="D29" s="24">
        <v>9</v>
      </c>
      <c r="E29" s="31">
        <v>0</v>
      </c>
      <c r="F29" s="25">
        <v>3</v>
      </c>
      <c r="G29" s="25">
        <v>23</v>
      </c>
      <c r="H29" s="25">
        <v>13</v>
      </c>
      <c r="I29" s="25">
        <v>4</v>
      </c>
      <c r="J29" s="25">
        <v>2</v>
      </c>
      <c r="K29" s="24">
        <v>1</v>
      </c>
    </row>
    <row r="30" spans="1:13" s="1" customFormat="1" x14ac:dyDescent="0.25">
      <c r="A30" s="64"/>
      <c r="B30" s="8" t="s">
        <v>11</v>
      </c>
      <c r="C30" s="10">
        <v>18</v>
      </c>
      <c r="D30" s="6">
        <v>1</v>
      </c>
      <c r="E30" s="5">
        <v>0</v>
      </c>
      <c r="F30" s="3">
        <v>0</v>
      </c>
      <c r="G30" s="3">
        <v>7</v>
      </c>
      <c r="H30" s="3">
        <v>11</v>
      </c>
      <c r="I30" s="3">
        <v>1</v>
      </c>
      <c r="J30" s="3">
        <v>0</v>
      </c>
      <c r="K30" s="6">
        <v>0</v>
      </c>
    </row>
    <row r="31" spans="1:13" s="1" customFormat="1" x14ac:dyDescent="0.25">
      <c r="A31" s="64"/>
      <c r="B31" s="8" t="s">
        <v>12</v>
      </c>
      <c r="C31" s="10">
        <v>0</v>
      </c>
      <c r="D31" s="6">
        <v>7</v>
      </c>
      <c r="E31" s="5">
        <v>0</v>
      </c>
      <c r="F31" s="3">
        <v>0</v>
      </c>
      <c r="G31" s="3">
        <v>3</v>
      </c>
      <c r="H31" s="3">
        <v>3</v>
      </c>
      <c r="I31" s="3">
        <v>1</v>
      </c>
      <c r="J31" s="3">
        <v>0</v>
      </c>
      <c r="K31" s="6">
        <v>0</v>
      </c>
    </row>
    <row r="32" spans="1:13" s="1" customFormat="1" x14ac:dyDescent="0.25">
      <c r="A32" s="64"/>
      <c r="B32" s="8" t="s">
        <v>13</v>
      </c>
      <c r="C32" s="10">
        <v>1</v>
      </c>
      <c r="D32" s="6">
        <v>64</v>
      </c>
      <c r="E32" s="5">
        <v>0</v>
      </c>
      <c r="F32" s="3">
        <v>8</v>
      </c>
      <c r="G32" s="3">
        <v>48</v>
      </c>
      <c r="H32" s="3">
        <v>9</v>
      </c>
      <c r="I32" s="3">
        <v>0</v>
      </c>
      <c r="J32" s="3">
        <v>0</v>
      </c>
      <c r="K32" s="6">
        <v>0</v>
      </c>
    </row>
    <row r="33" spans="1:11" s="1" customFormat="1" ht="15.75" thickBot="1" x14ac:dyDescent="0.3">
      <c r="A33" s="64"/>
      <c r="B33" s="20" t="s">
        <v>15</v>
      </c>
      <c r="C33" s="13">
        <f>SUM(C29:C32)</f>
        <v>56</v>
      </c>
      <c r="D33" s="14">
        <f t="shared" ref="D33:K33" si="3">SUM(D29:D32)</f>
        <v>81</v>
      </c>
      <c r="E33" s="19">
        <f t="shared" si="3"/>
        <v>0</v>
      </c>
      <c r="F33" s="17">
        <f t="shared" si="3"/>
        <v>11</v>
      </c>
      <c r="G33" s="17">
        <f t="shared" si="3"/>
        <v>81</v>
      </c>
      <c r="H33" s="17">
        <f t="shared" si="3"/>
        <v>36</v>
      </c>
      <c r="I33" s="17">
        <f t="shared" si="3"/>
        <v>6</v>
      </c>
      <c r="J33" s="17">
        <f t="shared" si="3"/>
        <v>2</v>
      </c>
      <c r="K33" s="18">
        <f t="shared" si="3"/>
        <v>1</v>
      </c>
    </row>
    <row r="34" spans="1:11" s="1" customFormat="1" ht="15.75" thickBot="1" x14ac:dyDescent="0.3">
      <c r="A34" s="65"/>
      <c r="B34" s="21" t="s">
        <v>20</v>
      </c>
      <c r="C34" s="62">
        <f>C33+D33</f>
        <v>137</v>
      </c>
      <c r="D34" s="62"/>
      <c r="E34" s="58">
        <f>E33+F33+G33+H33+I33+J33+K33</f>
        <v>137</v>
      </c>
      <c r="F34" s="62"/>
      <c r="G34" s="62"/>
      <c r="H34" s="62"/>
      <c r="I34" s="62"/>
      <c r="J34" s="62"/>
      <c r="K34" s="62"/>
    </row>
    <row r="35" spans="1:11" s="1" customFormat="1" x14ac:dyDescent="0.25"/>
    <row r="36" spans="1:11" s="1" customFormat="1" ht="15.75" thickBot="1" x14ac:dyDescent="0.3"/>
    <row r="37" spans="1:11" s="1" customFormat="1" ht="15.75" thickBot="1" x14ac:dyDescent="0.3">
      <c r="A37" s="21" t="s">
        <v>14</v>
      </c>
      <c r="B37" s="33" t="s">
        <v>0</v>
      </c>
      <c r="C37" s="29" t="s">
        <v>2</v>
      </c>
      <c r="D37" s="29" t="s">
        <v>3</v>
      </c>
      <c r="E37" s="32" t="s">
        <v>4</v>
      </c>
      <c r="F37" s="29" t="s">
        <v>5</v>
      </c>
      <c r="G37" s="29" t="s">
        <v>6</v>
      </c>
      <c r="H37" s="29" t="s">
        <v>7</v>
      </c>
      <c r="I37" s="29" t="s">
        <v>8</v>
      </c>
      <c r="J37" s="29" t="s">
        <v>9</v>
      </c>
      <c r="K37" s="30" t="s">
        <v>10</v>
      </c>
    </row>
    <row r="38" spans="1:11" s="1" customFormat="1" x14ac:dyDescent="0.25">
      <c r="A38" s="69" t="s">
        <v>25</v>
      </c>
      <c r="B38" s="31" t="s">
        <v>1</v>
      </c>
      <c r="C38" s="25">
        <v>339</v>
      </c>
      <c r="D38" s="25">
        <v>77</v>
      </c>
      <c r="E38" s="31">
        <v>0</v>
      </c>
      <c r="F38" s="25">
        <v>30</v>
      </c>
      <c r="G38" s="25">
        <v>218</v>
      </c>
      <c r="H38" s="25">
        <v>97</v>
      </c>
      <c r="I38" s="25">
        <v>58</v>
      </c>
      <c r="J38" s="25">
        <v>12</v>
      </c>
      <c r="K38" s="24">
        <v>1</v>
      </c>
    </row>
    <row r="39" spans="1:11" s="1" customFormat="1" x14ac:dyDescent="0.25">
      <c r="A39" s="70"/>
      <c r="B39" s="5" t="s">
        <v>11</v>
      </c>
      <c r="C39" s="3">
        <v>12</v>
      </c>
      <c r="D39" s="3">
        <v>2</v>
      </c>
      <c r="E39" s="5">
        <v>0</v>
      </c>
      <c r="F39" s="3">
        <v>2</v>
      </c>
      <c r="G39" s="3">
        <v>8</v>
      </c>
      <c r="H39" s="3">
        <v>3</v>
      </c>
      <c r="I39" s="3">
        <v>1</v>
      </c>
      <c r="J39" s="3">
        <v>0</v>
      </c>
      <c r="K39" s="6">
        <v>0</v>
      </c>
    </row>
    <row r="40" spans="1:11" s="1" customFormat="1" x14ac:dyDescent="0.25">
      <c r="A40" s="70"/>
      <c r="B40" s="5" t="s">
        <v>12</v>
      </c>
      <c r="C40" s="3">
        <v>2</v>
      </c>
      <c r="D40" s="3">
        <v>13</v>
      </c>
      <c r="E40" s="5">
        <v>0</v>
      </c>
      <c r="F40" s="3">
        <v>0</v>
      </c>
      <c r="G40" s="3">
        <v>10</v>
      </c>
      <c r="H40" s="3">
        <v>3</v>
      </c>
      <c r="I40" s="3">
        <v>2</v>
      </c>
      <c r="J40" s="3">
        <v>0</v>
      </c>
      <c r="K40" s="6">
        <v>0</v>
      </c>
    </row>
    <row r="41" spans="1:11" x14ac:dyDescent="0.25">
      <c r="A41" s="70"/>
      <c r="B41" s="36" t="s">
        <v>13</v>
      </c>
      <c r="C41" s="4">
        <v>18</v>
      </c>
      <c r="D41" s="4">
        <v>44</v>
      </c>
      <c r="E41" s="5">
        <v>0</v>
      </c>
      <c r="F41" s="3">
        <v>8</v>
      </c>
      <c r="G41" s="4">
        <v>47</v>
      </c>
      <c r="H41" s="4">
        <v>7</v>
      </c>
      <c r="I41" s="3">
        <v>0</v>
      </c>
      <c r="J41" s="3">
        <v>0</v>
      </c>
      <c r="K41" s="6">
        <v>0</v>
      </c>
    </row>
    <row r="42" spans="1:11" x14ac:dyDescent="0.25">
      <c r="A42" s="70"/>
      <c r="B42" s="36" t="s">
        <v>16</v>
      </c>
      <c r="C42" s="3">
        <v>0</v>
      </c>
      <c r="D42" s="4">
        <v>2</v>
      </c>
      <c r="E42" s="5">
        <v>0</v>
      </c>
      <c r="F42" s="3">
        <v>0</v>
      </c>
      <c r="G42" s="3">
        <v>0</v>
      </c>
      <c r="H42" s="4">
        <v>2</v>
      </c>
      <c r="I42" s="3">
        <v>0</v>
      </c>
      <c r="J42" s="3">
        <v>0</v>
      </c>
      <c r="K42" s="6">
        <v>0</v>
      </c>
    </row>
    <row r="43" spans="1:11" x14ac:dyDescent="0.25">
      <c r="A43" s="70"/>
      <c r="B43" s="37" t="s">
        <v>17</v>
      </c>
      <c r="C43" s="4">
        <v>20</v>
      </c>
      <c r="D43" s="4">
        <v>4</v>
      </c>
      <c r="E43" s="5">
        <v>0</v>
      </c>
      <c r="F43" s="3">
        <v>3</v>
      </c>
      <c r="G43" s="4">
        <v>19</v>
      </c>
      <c r="H43" s="4">
        <v>2</v>
      </c>
      <c r="I43" s="3">
        <v>0</v>
      </c>
      <c r="J43" s="3">
        <v>0</v>
      </c>
      <c r="K43" s="6">
        <v>0</v>
      </c>
    </row>
    <row r="44" spans="1:11" x14ac:dyDescent="0.25">
      <c r="A44" s="70"/>
      <c r="B44" s="37" t="s">
        <v>18</v>
      </c>
      <c r="C44" s="4">
        <v>31</v>
      </c>
      <c r="D44" s="4">
        <v>5</v>
      </c>
      <c r="E44" s="5">
        <v>0</v>
      </c>
      <c r="F44" s="3">
        <v>3</v>
      </c>
      <c r="G44" s="4">
        <v>30</v>
      </c>
      <c r="H44" s="4">
        <v>3</v>
      </c>
      <c r="I44" s="3">
        <v>0</v>
      </c>
      <c r="J44" s="3">
        <v>0</v>
      </c>
      <c r="K44" s="6">
        <v>0</v>
      </c>
    </row>
    <row r="45" spans="1:11" ht="15.75" thickBot="1" x14ac:dyDescent="0.3">
      <c r="A45" s="70"/>
      <c r="B45" s="38" t="s">
        <v>15</v>
      </c>
      <c r="C45" s="7">
        <f>SUM(C38:C44)</f>
        <v>422</v>
      </c>
      <c r="D45" s="7">
        <f>SUM(D38:D44)</f>
        <v>147</v>
      </c>
      <c r="E45" s="16">
        <f>SUM(E38:E44)</f>
        <v>0</v>
      </c>
      <c r="F45" s="7">
        <f>SUM(F38:F44)</f>
        <v>46</v>
      </c>
      <c r="G45" s="7">
        <f t="shared" ref="G45:K45" si="4">SUM(G38:G44)</f>
        <v>332</v>
      </c>
      <c r="H45" s="7">
        <f t="shared" si="4"/>
        <v>117</v>
      </c>
      <c r="I45" s="7">
        <f t="shared" si="4"/>
        <v>61</v>
      </c>
      <c r="J45" s="7">
        <f t="shared" si="4"/>
        <v>12</v>
      </c>
      <c r="K45" s="14">
        <f t="shared" si="4"/>
        <v>1</v>
      </c>
    </row>
    <row r="46" spans="1:11" ht="15.75" thickBot="1" x14ac:dyDescent="0.3">
      <c r="A46" s="71"/>
      <c r="B46" s="21" t="s">
        <v>20</v>
      </c>
      <c r="C46" s="56">
        <f>C45+D45</f>
        <v>569</v>
      </c>
      <c r="D46" s="58"/>
      <c r="E46" s="56">
        <f>E45+F45+G45+H45+I45+J45+K45</f>
        <v>569</v>
      </c>
      <c r="F46" s="57"/>
      <c r="G46" s="57"/>
      <c r="H46" s="57"/>
      <c r="I46" s="57"/>
      <c r="J46" s="57"/>
      <c r="K46" s="58"/>
    </row>
    <row r="48" spans="1:11" ht="15.75" thickBot="1" x14ac:dyDescent="0.3"/>
    <row r="49" spans="1:11" ht="15.75" thickBot="1" x14ac:dyDescent="0.3">
      <c r="A49" s="21" t="s">
        <v>14</v>
      </c>
      <c r="B49" s="21" t="s">
        <v>0</v>
      </c>
      <c r="C49" s="26" t="s">
        <v>2</v>
      </c>
      <c r="D49" s="27" t="s">
        <v>3</v>
      </c>
      <c r="E49" s="34" t="s">
        <v>4</v>
      </c>
      <c r="F49" s="29" t="s">
        <v>5</v>
      </c>
      <c r="G49" s="29" t="s">
        <v>6</v>
      </c>
      <c r="H49" s="29" t="s">
        <v>7</v>
      </c>
      <c r="I49" s="29" t="s">
        <v>8</v>
      </c>
      <c r="J49" s="29" t="s">
        <v>9</v>
      </c>
      <c r="K49" s="30" t="s">
        <v>10</v>
      </c>
    </row>
    <row r="50" spans="1:11" x14ac:dyDescent="0.25">
      <c r="A50" s="59" t="s">
        <v>26</v>
      </c>
      <c r="B50" s="22" t="s">
        <v>1</v>
      </c>
      <c r="C50" s="23">
        <v>797</v>
      </c>
      <c r="D50" s="24">
        <v>96</v>
      </c>
      <c r="E50" s="31">
        <v>1</v>
      </c>
      <c r="F50" s="25">
        <v>60</v>
      </c>
      <c r="G50" s="25">
        <v>469</v>
      </c>
      <c r="H50" s="25">
        <v>214</v>
      </c>
      <c r="I50" s="25">
        <v>115</v>
      </c>
      <c r="J50" s="25">
        <v>34</v>
      </c>
      <c r="K50" s="24">
        <v>0</v>
      </c>
    </row>
    <row r="51" spans="1:11" x14ac:dyDescent="0.25">
      <c r="A51" s="70"/>
      <c r="B51" s="8" t="s">
        <v>11</v>
      </c>
      <c r="C51" s="10">
        <v>8</v>
      </c>
      <c r="D51" s="6">
        <v>3</v>
      </c>
      <c r="E51" s="5">
        <v>0</v>
      </c>
      <c r="F51" s="3">
        <v>0</v>
      </c>
      <c r="G51" s="3">
        <v>7</v>
      </c>
      <c r="H51" s="3">
        <v>2</v>
      </c>
      <c r="I51" s="3">
        <v>1</v>
      </c>
      <c r="J51" s="3">
        <v>1</v>
      </c>
      <c r="K51" s="6">
        <v>0</v>
      </c>
    </row>
    <row r="52" spans="1:11" x14ac:dyDescent="0.25">
      <c r="A52" s="70"/>
      <c r="B52" s="8" t="s">
        <v>12</v>
      </c>
      <c r="C52" s="10">
        <v>38</v>
      </c>
      <c r="D52" s="6">
        <v>6</v>
      </c>
      <c r="E52" s="5">
        <v>0</v>
      </c>
      <c r="F52" s="3">
        <v>0</v>
      </c>
      <c r="G52" s="3">
        <v>18</v>
      </c>
      <c r="H52" s="3">
        <v>12</v>
      </c>
      <c r="I52" s="3">
        <v>8</v>
      </c>
      <c r="J52" s="3">
        <v>3</v>
      </c>
      <c r="K52" s="6">
        <v>3</v>
      </c>
    </row>
    <row r="53" spans="1:11" x14ac:dyDescent="0.25">
      <c r="A53" s="70"/>
      <c r="B53" s="41" t="s">
        <v>13</v>
      </c>
      <c r="C53" s="44">
        <v>0</v>
      </c>
      <c r="D53" s="45">
        <v>12</v>
      </c>
      <c r="E53" s="5">
        <v>0</v>
      </c>
      <c r="F53" s="3">
        <v>0</v>
      </c>
      <c r="G53" s="4">
        <v>8</v>
      </c>
      <c r="H53" s="4">
        <v>3</v>
      </c>
      <c r="I53" s="3">
        <v>1</v>
      </c>
      <c r="J53" s="3">
        <v>0</v>
      </c>
      <c r="K53" s="6">
        <v>0</v>
      </c>
    </row>
    <row r="54" spans="1:11" x14ac:dyDescent="0.25">
      <c r="A54" s="70"/>
      <c r="B54" s="41" t="s">
        <v>16</v>
      </c>
      <c r="C54" s="10">
        <v>3</v>
      </c>
      <c r="D54" s="45">
        <v>2</v>
      </c>
      <c r="E54" s="5">
        <v>0</v>
      </c>
      <c r="F54" s="3">
        <v>0</v>
      </c>
      <c r="G54" s="3">
        <v>3</v>
      </c>
      <c r="H54" s="4">
        <v>1</v>
      </c>
      <c r="I54" s="3">
        <v>0</v>
      </c>
      <c r="J54" s="3">
        <v>1</v>
      </c>
      <c r="K54" s="6">
        <v>0</v>
      </c>
    </row>
    <row r="55" spans="1:11" x14ac:dyDescent="0.25">
      <c r="A55" s="70"/>
      <c r="B55" s="41" t="s">
        <v>19</v>
      </c>
      <c r="C55" s="10">
        <v>0</v>
      </c>
      <c r="D55" s="45">
        <v>0</v>
      </c>
      <c r="E55" s="5">
        <v>0</v>
      </c>
      <c r="F55" s="3">
        <v>0</v>
      </c>
      <c r="G55" s="3">
        <v>0</v>
      </c>
      <c r="H55" s="4">
        <v>0</v>
      </c>
      <c r="I55" s="3">
        <v>0</v>
      </c>
      <c r="J55" s="3">
        <v>0</v>
      </c>
      <c r="K55" s="6">
        <v>0</v>
      </c>
    </row>
    <row r="56" spans="1:11" x14ac:dyDescent="0.25">
      <c r="A56" s="70"/>
      <c r="B56" s="42" t="s">
        <v>17</v>
      </c>
      <c r="C56" s="44">
        <v>5</v>
      </c>
      <c r="D56" s="45">
        <v>15</v>
      </c>
      <c r="E56" s="5">
        <v>0</v>
      </c>
      <c r="F56" s="3">
        <v>1</v>
      </c>
      <c r="G56" s="4">
        <v>16</v>
      </c>
      <c r="H56" s="4">
        <v>3</v>
      </c>
      <c r="I56" s="3">
        <v>0</v>
      </c>
      <c r="J56" s="3">
        <v>0</v>
      </c>
      <c r="K56" s="6">
        <v>0</v>
      </c>
    </row>
    <row r="57" spans="1:11" x14ac:dyDescent="0.25">
      <c r="A57" s="70"/>
      <c r="B57" s="42" t="s">
        <v>18</v>
      </c>
      <c r="C57" s="44">
        <v>5</v>
      </c>
      <c r="D57" s="45">
        <v>60</v>
      </c>
      <c r="E57" s="5">
        <v>0</v>
      </c>
      <c r="F57" s="3">
        <v>10</v>
      </c>
      <c r="G57" s="4">
        <v>49</v>
      </c>
      <c r="H57" s="4">
        <v>6</v>
      </c>
      <c r="I57" s="3">
        <v>0</v>
      </c>
      <c r="J57" s="3">
        <v>0</v>
      </c>
      <c r="K57" s="6">
        <v>0</v>
      </c>
    </row>
    <row r="58" spans="1:11" ht="15.75" thickBot="1" x14ac:dyDescent="0.3">
      <c r="A58" s="70"/>
      <c r="B58" s="43" t="s">
        <v>15</v>
      </c>
      <c r="C58" s="11">
        <f>SUM(C50:C57)</f>
        <v>856</v>
      </c>
      <c r="D58" s="12">
        <f>SUM(D50:D57)</f>
        <v>194</v>
      </c>
      <c r="E58" s="46">
        <f>SUM(E50:E57)</f>
        <v>1</v>
      </c>
      <c r="F58" s="39">
        <f t="shared" ref="F58:K58" si="5">SUM(F50:F57)</f>
        <v>71</v>
      </c>
      <c r="G58" s="39">
        <f t="shared" si="5"/>
        <v>570</v>
      </c>
      <c r="H58" s="39">
        <f t="shared" si="5"/>
        <v>241</v>
      </c>
      <c r="I58" s="39">
        <f t="shared" si="5"/>
        <v>125</v>
      </c>
      <c r="J58" s="39">
        <f t="shared" si="5"/>
        <v>39</v>
      </c>
      <c r="K58" s="40">
        <f t="shared" si="5"/>
        <v>3</v>
      </c>
    </row>
    <row r="59" spans="1:11" ht="15.75" thickBot="1" x14ac:dyDescent="0.3">
      <c r="A59" s="71"/>
      <c r="B59" s="21" t="s">
        <v>20</v>
      </c>
      <c r="C59" s="57">
        <f>C58+D58</f>
        <v>1050</v>
      </c>
      <c r="D59" s="58"/>
      <c r="E59" s="56">
        <f>E58+F58+G58+H58+I58+J58+K58</f>
        <v>1050</v>
      </c>
      <c r="F59" s="57"/>
      <c r="G59" s="57"/>
      <c r="H59" s="57"/>
      <c r="I59" s="57"/>
      <c r="J59" s="57"/>
      <c r="K59" s="58"/>
    </row>
    <row r="61" spans="1:11" ht="15.75" thickBot="1" x14ac:dyDescent="0.3"/>
    <row r="62" spans="1:11" ht="15.75" thickBot="1" x14ac:dyDescent="0.3">
      <c r="A62" s="21" t="s">
        <v>14</v>
      </c>
      <c r="B62" s="49" t="s">
        <v>0</v>
      </c>
      <c r="C62" s="26" t="s">
        <v>2</v>
      </c>
      <c r="D62" s="27" t="s">
        <v>3</v>
      </c>
      <c r="E62" s="34" t="s">
        <v>4</v>
      </c>
      <c r="F62" s="29" t="s">
        <v>5</v>
      </c>
      <c r="G62" s="29" t="s">
        <v>6</v>
      </c>
      <c r="H62" s="29" t="s">
        <v>7</v>
      </c>
      <c r="I62" s="29" t="s">
        <v>8</v>
      </c>
      <c r="J62" s="29" t="s">
        <v>9</v>
      </c>
      <c r="K62" s="30" t="s">
        <v>10</v>
      </c>
    </row>
    <row r="63" spans="1:11" x14ac:dyDescent="0.25">
      <c r="A63" s="59" t="s">
        <v>27</v>
      </c>
      <c r="B63" s="50" t="s">
        <v>1</v>
      </c>
      <c r="C63" s="23">
        <v>386</v>
      </c>
      <c r="D63" s="24">
        <v>30</v>
      </c>
      <c r="E63" s="31">
        <v>0</v>
      </c>
      <c r="F63" s="25">
        <v>51</v>
      </c>
      <c r="G63" s="25">
        <v>256</v>
      </c>
      <c r="H63" s="25">
        <v>57</v>
      </c>
      <c r="I63" s="25">
        <v>41</v>
      </c>
      <c r="J63" s="25">
        <v>11</v>
      </c>
      <c r="K63" s="24">
        <v>0</v>
      </c>
    </row>
    <row r="64" spans="1:11" x14ac:dyDescent="0.25">
      <c r="A64" s="70"/>
      <c r="B64" s="51" t="s">
        <v>11</v>
      </c>
      <c r="C64" s="10">
        <v>3</v>
      </c>
      <c r="D64" s="6">
        <v>4</v>
      </c>
      <c r="E64" s="5">
        <v>0</v>
      </c>
      <c r="F64" s="3">
        <v>0</v>
      </c>
      <c r="G64" s="3">
        <v>4</v>
      </c>
      <c r="H64" s="3">
        <v>0</v>
      </c>
      <c r="I64" s="3">
        <v>3</v>
      </c>
      <c r="J64" s="3">
        <v>0</v>
      </c>
      <c r="K64" s="6">
        <v>0</v>
      </c>
    </row>
    <row r="65" spans="1:11" x14ac:dyDescent="0.25">
      <c r="A65" s="70"/>
      <c r="B65" s="51" t="s">
        <v>12</v>
      </c>
      <c r="C65" s="10">
        <v>1</v>
      </c>
      <c r="D65" s="6">
        <v>14</v>
      </c>
      <c r="E65" s="5">
        <v>0</v>
      </c>
      <c r="F65" s="3">
        <v>0</v>
      </c>
      <c r="G65" s="3">
        <v>7</v>
      </c>
      <c r="H65" s="3">
        <v>5</v>
      </c>
      <c r="I65" s="3">
        <v>2</v>
      </c>
      <c r="J65" s="3">
        <v>0</v>
      </c>
      <c r="K65" s="6">
        <v>1</v>
      </c>
    </row>
    <row r="66" spans="1:11" x14ac:dyDescent="0.25">
      <c r="A66" s="70"/>
      <c r="B66" s="52" t="s">
        <v>13</v>
      </c>
      <c r="C66" s="44">
        <v>7</v>
      </c>
      <c r="D66" s="45">
        <v>2</v>
      </c>
      <c r="E66" s="5">
        <v>0</v>
      </c>
      <c r="F66" s="3">
        <v>0</v>
      </c>
      <c r="G66" s="4">
        <v>9</v>
      </c>
      <c r="H66" s="4">
        <v>0</v>
      </c>
      <c r="I66" s="3">
        <v>0</v>
      </c>
      <c r="J66" s="3">
        <v>0</v>
      </c>
      <c r="K66" s="6">
        <v>0</v>
      </c>
    </row>
    <row r="67" spans="1:11" x14ac:dyDescent="0.25">
      <c r="A67" s="70"/>
      <c r="B67" s="52" t="s">
        <v>16</v>
      </c>
      <c r="C67" s="10">
        <v>16</v>
      </c>
      <c r="D67" s="45">
        <v>0</v>
      </c>
      <c r="E67" s="5">
        <v>6</v>
      </c>
      <c r="F67" s="3">
        <v>5</v>
      </c>
      <c r="G67" s="3">
        <v>3</v>
      </c>
      <c r="H67" s="4">
        <v>2</v>
      </c>
      <c r="I67" s="3">
        <v>0</v>
      </c>
      <c r="J67" s="3">
        <v>0</v>
      </c>
      <c r="K67" s="6">
        <v>0</v>
      </c>
    </row>
    <row r="68" spans="1:11" x14ac:dyDescent="0.25">
      <c r="A68" s="70"/>
      <c r="B68" s="52" t="s">
        <v>19</v>
      </c>
      <c r="C68" s="10">
        <v>1</v>
      </c>
      <c r="D68" s="45">
        <v>1</v>
      </c>
      <c r="E68" s="5">
        <v>2</v>
      </c>
      <c r="F68" s="3">
        <v>0</v>
      </c>
      <c r="G68" s="3">
        <v>0</v>
      </c>
      <c r="H68" s="4">
        <v>0</v>
      </c>
      <c r="I68" s="3">
        <v>0</v>
      </c>
      <c r="J68" s="3">
        <v>0</v>
      </c>
      <c r="K68" s="6">
        <v>0</v>
      </c>
    </row>
    <row r="69" spans="1:11" x14ac:dyDescent="0.25">
      <c r="A69" s="70"/>
      <c r="B69" s="53" t="s">
        <v>17</v>
      </c>
      <c r="C69" s="44">
        <v>44</v>
      </c>
      <c r="D69" s="45">
        <v>7</v>
      </c>
      <c r="E69" s="5">
        <v>0</v>
      </c>
      <c r="F69" s="3">
        <v>4</v>
      </c>
      <c r="G69" s="4">
        <v>32</v>
      </c>
      <c r="H69" s="4">
        <v>12</v>
      </c>
      <c r="I69" s="3">
        <v>3</v>
      </c>
      <c r="J69" s="3">
        <v>0</v>
      </c>
      <c r="K69" s="6">
        <v>0</v>
      </c>
    </row>
    <row r="70" spans="1:11" x14ac:dyDescent="0.25">
      <c r="A70" s="70"/>
      <c r="B70" s="53" t="s">
        <v>18</v>
      </c>
      <c r="C70" s="44">
        <v>14</v>
      </c>
      <c r="D70" s="45">
        <v>3</v>
      </c>
      <c r="E70" s="5">
        <v>0</v>
      </c>
      <c r="F70" s="3">
        <v>3</v>
      </c>
      <c r="G70" s="4">
        <v>13</v>
      </c>
      <c r="H70" s="4">
        <v>1</v>
      </c>
      <c r="I70" s="3">
        <v>0</v>
      </c>
      <c r="J70" s="3">
        <v>0</v>
      </c>
      <c r="K70" s="6">
        <v>0</v>
      </c>
    </row>
    <row r="71" spans="1:11" ht="15.75" thickBot="1" x14ac:dyDescent="0.3">
      <c r="A71" s="70"/>
      <c r="B71" s="54" t="s">
        <v>15</v>
      </c>
      <c r="C71" s="13">
        <f>SUM(C63:C70)</f>
        <v>472</v>
      </c>
      <c r="D71" s="14">
        <f>SUM(D63:D70)</f>
        <v>61</v>
      </c>
      <c r="E71" s="16">
        <f>SUM(E63:E70)</f>
        <v>8</v>
      </c>
      <c r="F71" s="7">
        <f>SUM(F63:F70)</f>
        <v>63</v>
      </c>
      <c r="G71" s="7">
        <f t="shared" ref="G71:K71" si="6">SUM(G63:G70)</f>
        <v>324</v>
      </c>
      <c r="H71" s="7">
        <f t="shared" si="6"/>
        <v>77</v>
      </c>
      <c r="I71" s="7">
        <f t="shared" si="6"/>
        <v>49</v>
      </c>
      <c r="J71" s="7">
        <f t="shared" si="6"/>
        <v>11</v>
      </c>
      <c r="K71" s="14">
        <f t="shared" si="6"/>
        <v>1</v>
      </c>
    </row>
    <row r="72" spans="1:11" ht="15.75" thickBot="1" x14ac:dyDescent="0.3">
      <c r="A72" s="71"/>
      <c r="B72" s="21" t="s">
        <v>20</v>
      </c>
      <c r="C72" s="72">
        <f>C71+D71</f>
        <v>533</v>
      </c>
      <c r="D72" s="73"/>
      <c r="E72" s="56">
        <f>E71+F71+G71+H71+I71+J71+K71</f>
        <v>533</v>
      </c>
      <c r="F72" s="57"/>
      <c r="G72" s="57"/>
      <c r="H72" s="57"/>
      <c r="I72" s="57"/>
      <c r="J72" s="57"/>
      <c r="K72" s="58"/>
    </row>
    <row r="74" spans="1:11" ht="15.75" thickBot="1" x14ac:dyDescent="0.3"/>
    <row r="75" spans="1:11" ht="15.75" thickBot="1" x14ac:dyDescent="0.3">
      <c r="A75" s="21" t="s">
        <v>14</v>
      </c>
      <c r="B75" s="21" t="s">
        <v>0</v>
      </c>
      <c r="C75" s="26" t="s">
        <v>2</v>
      </c>
      <c r="D75" s="27" t="s">
        <v>3</v>
      </c>
      <c r="E75" s="28" t="s">
        <v>4</v>
      </c>
      <c r="F75" s="29" t="s">
        <v>5</v>
      </c>
      <c r="G75" s="29" t="s">
        <v>6</v>
      </c>
      <c r="H75" s="29" t="s">
        <v>7</v>
      </c>
      <c r="I75" s="29" t="s">
        <v>8</v>
      </c>
      <c r="J75" s="29" t="s">
        <v>9</v>
      </c>
      <c r="K75" s="30" t="s">
        <v>10</v>
      </c>
    </row>
    <row r="76" spans="1:11" x14ac:dyDescent="0.25">
      <c r="A76" s="59" t="s">
        <v>28</v>
      </c>
      <c r="B76" s="22" t="s">
        <v>1</v>
      </c>
      <c r="C76" s="23">
        <v>5</v>
      </c>
      <c r="D76" s="24">
        <v>3</v>
      </c>
      <c r="E76" s="23"/>
      <c r="F76" s="25">
        <v>1</v>
      </c>
      <c r="G76" s="25">
        <v>3</v>
      </c>
      <c r="H76" s="25">
        <v>4</v>
      </c>
      <c r="I76" s="25">
        <v>0</v>
      </c>
      <c r="J76" s="25">
        <v>0</v>
      </c>
      <c r="K76" s="24">
        <v>0</v>
      </c>
    </row>
    <row r="77" spans="1:11" x14ac:dyDescent="0.25">
      <c r="A77" s="70"/>
      <c r="B77" s="8" t="s">
        <v>11</v>
      </c>
      <c r="C77" s="10">
        <v>0</v>
      </c>
      <c r="D77" s="6">
        <v>0</v>
      </c>
      <c r="E77" s="10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6">
        <v>0</v>
      </c>
    </row>
    <row r="78" spans="1:11" x14ac:dyDescent="0.25">
      <c r="A78" s="70"/>
      <c r="B78" s="8" t="s">
        <v>12</v>
      </c>
      <c r="C78" s="10">
        <v>2</v>
      </c>
      <c r="D78" s="6">
        <v>1</v>
      </c>
      <c r="E78" s="10">
        <v>0</v>
      </c>
      <c r="F78" s="3">
        <v>0</v>
      </c>
      <c r="G78" s="3">
        <v>0</v>
      </c>
      <c r="H78" s="3">
        <v>1</v>
      </c>
      <c r="I78" s="3">
        <v>1</v>
      </c>
      <c r="J78" s="3">
        <v>0</v>
      </c>
      <c r="K78" s="6">
        <v>1</v>
      </c>
    </row>
    <row r="79" spans="1:11" x14ac:dyDescent="0.25">
      <c r="A79" s="70"/>
      <c r="B79" s="41" t="s">
        <v>13</v>
      </c>
      <c r="C79" s="44">
        <v>0</v>
      </c>
      <c r="D79" s="45">
        <v>0</v>
      </c>
      <c r="E79" s="10">
        <v>0</v>
      </c>
      <c r="F79" s="3">
        <v>0</v>
      </c>
      <c r="G79" s="4">
        <v>0</v>
      </c>
      <c r="H79" s="4">
        <v>0</v>
      </c>
      <c r="I79" s="3">
        <v>0</v>
      </c>
      <c r="J79" s="3">
        <v>0</v>
      </c>
      <c r="K79" s="6">
        <v>0</v>
      </c>
    </row>
    <row r="80" spans="1:11" x14ac:dyDescent="0.25">
      <c r="A80" s="70"/>
      <c r="B80" s="41" t="s">
        <v>16</v>
      </c>
      <c r="C80" s="10">
        <v>0</v>
      </c>
      <c r="D80" s="6">
        <v>0</v>
      </c>
      <c r="E80" s="10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6">
        <v>0</v>
      </c>
    </row>
    <row r="81" spans="1:11" x14ac:dyDescent="0.25">
      <c r="A81" s="70"/>
      <c r="B81" s="41" t="s">
        <v>19</v>
      </c>
      <c r="C81" s="10">
        <v>0</v>
      </c>
      <c r="D81" s="45">
        <v>0</v>
      </c>
      <c r="E81" s="10">
        <v>0</v>
      </c>
      <c r="F81" s="3">
        <v>0</v>
      </c>
      <c r="G81" s="3">
        <v>0</v>
      </c>
      <c r="H81" s="4">
        <v>0</v>
      </c>
      <c r="I81" s="3">
        <v>0</v>
      </c>
      <c r="J81" s="3">
        <v>0</v>
      </c>
      <c r="K81" s="6">
        <v>0</v>
      </c>
    </row>
    <row r="82" spans="1:11" x14ac:dyDescent="0.25">
      <c r="A82" s="70"/>
      <c r="B82" s="42" t="s">
        <v>17</v>
      </c>
      <c r="C82" s="44">
        <v>0</v>
      </c>
      <c r="D82" s="45">
        <v>1</v>
      </c>
      <c r="E82" s="10">
        <v>0</v>
      </c>
      <c r="F82" s="3">
        <v>0</v>
      </c>
      <c r="G82" s="4">
        <v>0</v>
      </c>
      <c r="H82" s="4">
        <v>1</v>
      </c>
      <c r="I82" s="3">
        <v>0</v>
      </c>
      <c r="J82" s="3">
        <v>0</v>
      </c>
      <c r="K82" s="6">
        <v>0</v>
      </c>
    </row>
    <row r="83" spans="1:11" x14ac:dyDescent="0.25">
      <c r="A83" s="70"/>
      <c r="B83" s="42" t="s">
        <v>18</v>
      </c>
      <c r="C83" s="44">
        <v>0</v>
      </c>
      <c r="D83" s="45">
        <v>0</v>
      </c>
      <c r="E83" s="10">
        <v>0</v>
      </c>
      <c r="F83" s="3">
        <v>0</v>
      </c>
      <c r="G83" s="4">
        <v>0</v>
      </c>
      <c r="H83" s="4">
        <v>0</v>
      </c>
      <c r="I83" s="3">
        <v>0</v>
      </c>
      <c r="J83" s="3">
        <v>0</v>
      </c>
      <c r="K83" s="6">
        <v>0</v>
      </c>
    </row>
    <row r="84" spans="1:11" ht="15.75" thickBot="1" x14ac:dyDescent="0.3">
      <c r="A84" s="70"/>
      <c r="B84" s="47" t="s">
        <v>15</v>
      </c>
      <c r="C84" s="13">
        <f>SUM(C76:C83)</f>
        <v>7</v>
      </c>
      <c r="D84" s="14">
        <f>SUM(D76:D83)</f>
        <v>5</v>
      </c>
      <c r="E84" s="55">
        <f>SUM(E76:E83)</f>
        <v>0</v>
      </c>
      <c r="F84" s="7">
        <f>SUM(F76:F83)</f>
        <v>1</v>
      </c>
      <c r="G84" s="7">
        <f t="shared" ref="G84:K84" si="7">SUM(G76:G83)</f>
        <v>3</v>
      </c>
      <c r="H84" s="7">
        <f t="shared" si="7"/>
        <v>6</v>
      </c>
      <c r="I84" s="7">
        <f t="shared" si="7"/>
        <v>1</v>
      </c>
      <c r="J84" s="7">
        <f t="shared" si="7"/>
        <v>0</v>
      </c>
      <c r="K84" s="14">
        <f t="shared" si="7"/>
        <v>1</v>
      </c>
    </row>
    <row r="85" spans="1:11" ht="15.75" thickBot="1" x14ac:dyDescent="0.3">
      <c r="A85" s="71"/>
      <c r="B85" s="21" t="s">
        <v>20</v>
      </c>
      <c r="C85" s="57">
        <f>C84+D84</f>
        <v>12</v>
      </c>
      <c r="D85" s="58"/>
      <c r="E85" s="56">
        <f>E84+F84+G84+H84+I84+J84+K84</f>
        <v>12</v>
      </c>
      <c r="F85" s="57"/>
      <c r="G85" s="57"/>
      <c r="H85" s="57"/>
      <c r="I85" s="57"/>
      <c r="J85" s="57"/>
      <c r="K85" s="58"/>
    </row>
    <row r="87" spans="1:11" ht="15.75" thickBot="1" x14ac:dyDescent="0.3"/>
    <row r="88" spans="1:11" ht="15.75" thickBot="1" x14ac:dyDescent="0.3">
      <c r="A88" s="21" t="s">
        <v>14</v>
      </c>
      <c r="B88" s="21" t="s">
        <v>0</v>
      </c>
      <c r="C88" s="26" t="s">
        <v>2</v>
      </c>
      <c r="D88" s="27" t="s">
        <v>3</v>
      </c>
      <c r="E88" s="34" t="s">
        <v>4</v>
      </c>
      <c r="F88" s="29" t="s">
        <v>5</v>
      </c>
      <c r="G88" s="29" t="s">
        <v>6</v>
      </c>
      <c r="H88" s="29" t="s">
        <v>7</v>
      </c>
      <c r="I88" s="29" t="s">
        <v>8</v>
      </c>
      <c r="J88" s="29" t="s">
        <v>9</v>
      </c>
      <c r="K88" s="30" t="s">
        <v>10</v>
      </c>
    </row>
    <row r="89" spans="1:11" x14ac:dyDescent="0.25">
      <c r="A89" s="59" t="s">
        <v>29</v>
      </c>
      <c r="B89" s="22" t="s">
        <v>1</v>
      </c>
      <c r="C89" s="23">
        <v>9</v>
      </c>
      <c r="D89" s="24">
        <v>0</v>
      </c>
      <c r="E89" s="31">
        <v>0</v>
      </c>
      <c r="F89" s="25">
        <v>3</v>
      </c>
      <c r="G89" s="25">
        <v>4</v>
      </c>
      <c r="H89" s="25">
        <v>1</v>
      </c>
      <c r="I89" s="25">
        <v>1</v>
      </c>
      <c r="J89" s="25">
        <v>0</v>
      </c>
      <c r="K89" s="24">
        <v>0</v>
      </c>
    </row>
    <row r="90" spans="1:11" x14ac:dyDescent="0.25">
      <c r="A90" s="70"/>
      <c r="B90" s="8" t="s">
        <v>11</v>
      </c>
      <c r="C90" s="10">
        <v>11</v>
      </c>
      <c r="D90" s="6">
        <v>5</v>
      </c>
      <c r="E90" s="5">
        <v>0</v>
      </c>
      <c r="F90" s="3">
        <v>4</v>
      </c>
      <c r="G90" s="3">
        <v>9</v>
      </c>
      <c r="H90" s="3">
        <v>1</v>
      </c>
      <c r="I90" s="3">
        <v>2</v>
      </c>
      <c r="J90" s="3">
        <v>0</v>
      </c>
      <c r="K90" s="6">
        <v>0</v>
      </c>
    </row>
    <row r="91" spans="1:11" x14ac:dyDescent="0.25">
      <c r="A91" s="70"/>
      <c r="B91" s="8" t="s">
        <v>12</v>
      </c>
      <c r="C91" s="10">
        <v>13</v>
      </c>
      <c r="D91" s="6">
        <v>6</v>
      </c>
      <c r="E91" s="5">
        <v>1</v>
      </c>
      <c r="F91" s="3">
        <v>12</v>
      </c>
      <c r="G91" s="3">
        <v>3</v>
      </c>
      <c r="H91" s="3">
        <v>3</v>
      </c>
      <c r="I91" s="3">
        <v>0</v>
      </c>
      <c r="J91" s="3">
        <v>0</v>
      </c>
      <c r="K91" s="6">
        <v>0</v>
      </c>
    </row>
    <row r="92" spans="1:11" x14ac:dyDescent="0.25">
      <c r="A92" s="70"/>
      <c r="B92" s="41" t="s">
        <v>13</v>
      </c>
      <c r="C92" s="44">
        <v>0</v>
      </c>
      <c r="D92" s="45">
        <v>0</v>
      </c>
      <c r="E92" s="5">
        <v>0</v>
      </c>
      <c r="F92" s="3">
        <v>0</v>
      </c>
      <c r="G92" s="4">
        <v>0</v>
      </c>
      <c r="H92" s="4">
        <v>0</v>
      </c>
      <c r="I92" s="3">
        <v>0</v>
      </c>
      <c r="J92" s="3">
        <v>0</v>
      </c>
      <c r="K92" s="6">
        <v>0</v>
      </c>
    </row>
    <row r="93" spans="1:11" x14ac:dyDescent="0.25">
      <c r="A93" s="70"/>
      <c r="B93" s="41" t="s">
        <v>16</v>
      </c>
      <c r="C93" s="10">
        <v>7</v>
      </c>
      <c r="D93" s="6">
        <v>0</v>
      </c>
      <c r="E93" s="5">
        <v>0</v>
      </c>
      <c r="F93" s="3">
        <v>4</v>
      </c>
      <c r="G93" s="3">
        <v>1</v>
      </c>
      <c r="H93" s="3">
        <v>2</v>
      </c>
      <c r="I93" s="3">
        <v>0</v>
      </c>
      <c r="J93" s="3">
        <v>0</v>
      </c>
      <c r="K93" s="6">
        <v>0</v>
      </c>
    </row>
    <row r="94" spans="1:11" x14ac:dyDescent="0.25">
      <c r="A94" s="70"/>
      <c r="B94" s="41" t="s">
        <v>19</v>
      </c>
      <c r="C94" s="10">
        <v>0</v>
      </c>
      <c r="D94" s="45">
        <v>0</v>
      </c>
      <c r="E94" s="5">
        <v>0</v>
      </c>
      <c r="F94" s="3">
        <v>0</v>
      </c>
      <c r="G94" s="3">
        <v>0</v>
      </c>
      <c r="H94" s="4">
        <v>0</v>
      </c>
      <c r="I94" s="3">
        <v>0</v>
      </c>
      <c r="J94" s="3">
        <v>0</v>
      </c>
      <c r="K94" s="6">
        <v>0</v>
      </c>
    </row>
    <row r="95" spans="1:11" x14ac:dyDescent="0.25">
      <c r="A95" s="70"/>
      <c r="B95" s="42" t="s">
        <v>17</v>
      </c>
      <c r="C95" s="44">
        <v>12</v>
      </c>
      <c r="D95" s="45">
        <v>0</v>
      </c>
      <c r="E95" s="5">
        <v>1</v>
      </c>
      <c r="F95" s="3">
        <v>9</v>
      </c>
      <c r="G95" s="4">
        <v>1</v>
      </c>
      <c r="H95" s="4">
        <v>1</v>
      </c>
      <c r="I95" s="3">
        <v>0</v>
      </c>
      <c r="J95" s="3">
        <v>0</v>
      </c>
      <c r="K95" s="6">
        <v>0</v>
      </c>
    </row>
    <row r="96" spans="1:11" x14ac:dyDescent="0.25">
      <c r="A96" s="70"/>
      <c r="B96" s="42" t="s">
        <v>18</v>
      </c>
      <c r="C96" s="44">
        <v>4</v>
      </c>
      <c r="D96" s="45">
        <v>0</v>
      </c>
      <c r="E96" s="5"/>
      <c r="F96" s="3">
        <v>4</v>
      </c>
      <c r="G96" s="4">
        <v>0</v>
      </c>
      <c r="H96" s="4">
        <v>0</v>
      </c>
      <c r="I96" s="3">
        <v>0</v>
      </c>
      <c r="J96" s="3">
        <v>0</v>
      </c>
      <c r="K96" s="6">
        <v>0</v>
      </c>
    </row>
    <row r="97" spans="1:11" ht="15.75" thickBot="1" x14ac:dyDescent="0.3">
      <c r="A97" s="70"/>
      <c r="B97" s="47" t="s">
        <v>15</v>
      </c>
      <c r="C97" s="35">
        <f>SUM(C89:C96)</f>
        <v>56</v>
      </c>
      <c r="D97" s="18">
        <f>SUM(D89:D96)</f>
        <v>11</v>
      </c>
      <c r="E97" s="48">
        <f>SUM(E89:E96)</f>
        <v>2</v>
      </c>
      <c r="F97" s="17">
        <f>SUM(F89:F96)</f>
        <v>36</v>
      </c>
      <c r="G97" s="17">
        <f t="shared" ref="G97:K97" si="8">SUM(G89:G96)</f>
        <v>18</v>
      </c>
      <c r="H97" s="17">
        <f t="shared" si="8"/>
        <v>8</v>
      </c>
      <c r="I97" s="17">
        <f t="shared" si="8"/>
        <v>3</v>
      </c>
      <c r="J97" s="17">
        <f t="shared" si="8"/>
        <v>0</v>
      </c>
      <c r="K97" s="18">
        <f t="shared" si="8"/>
        <v>0</v>
      </c>
    </row>
    <row r="98" spans="1:11" ht="15.75" thickBot="1" x14ac:dyDescent="0.3">
      <c r="A98" s="71"/>
      <c r="B98" s="21" t="s">
        <v>20</v>
      </c>
      <c r="C98" s="56">
        <f>C97+D97</f>
        <v>67</v>
      </c>
      <c r="D98" s="58"/>
      <c r="E98" s="56">
        <f>E97+F97+G97+H97+I97+J97+K97</f>
        <v>67</v>
      </c>
      <c r="F98" s="57"/>
      <c r="G98" s="57"/>
      <c r="H98" s="57"/>
      <c r="I98" s="57"/>
      <c r="J98" s="57"/>
      <c r="K98" s="58"/>
    </row>
  </sheetData>
  <mergeCells count="27">
    <mergeCell ref="C72:D72"/>
    <mergeCell ref="E72:K72"/>
    <mergeCell ref="C85:D85"/>
    <mergeCell ref="E85:K85"/>
    <mergeCell ref="C98:D98"/>
    <mergeCell ref="A2:A8"/>
    <mergeCell ref="C8:D8"/>
    <mergeCell ref="E8:K8"/>
    <mergeCell ref="A12:A17"/>
    <mergeCell ref="C17:D17"/>
    <mergeCell ref="E17:K17"/>
    <mergeCell ref="E98:K98"/>
    <mergeCell ref="A21:A25"/>
    <mergeCell ref="C25:D25"/>
    <mergeCell ref="E25:K25"/>
    <mergeCell ref="C34:D34"/>
    <mergeCell ref="E34:K34"/>
    <mergeCell ref="A29:A34"/>
    <mergeCell ref="C46:D46"/>
    <mergeCell ref="E46:K46"/>
    <mergeCell ref="C59:D59"/>
    <mergeCell ref="E59:K59"/>
    <mergeCell ref="A38:A46"/>
    <mergeCell ref="A89:A98"/>
    <mergeCell ref="A76:A85"/>
    <mergeCell ref="A63:A72"/>
    <mergeCell ref="A50:A5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ANY</dc:creator>
  <cp:lastModifiedBy>DConsultiva</cp:lastModifiedBy>
  <dcterms:created xsi:type="dcterms:W3CDTF">2016-10-07T19:55:04Z</dcterms:created>
  <dcterms:modified xsi:type="dcterms:W3CDTF">2016-10-28T22:14:44Z</dcterms:modified>
</cp:coreProperties>
</file>